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工程审计情况一览表 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<sst xmlns="http://schemas.openxmlformats.org/spreadsheetml/2006/main" count="22" uniqueCount="20">
  <si>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序号</t>
  </si>
  <si>
    <t>送审金额</t>
  </si>
  <si>
    <t>审定金额</t>
  </si>
  <si>
    <t xml:space="preserve">                                                                                               单位：元</t>
  </si>
  <si>
    <t>审减金额</t>
  </si>
  <si>
    <t>核减率</t>
  </si>
  <si>
    <t>小计</t>
  </si>
  <si>
    <t>巢湖学院2018年度工程审计情况一览表（第三批）</t>
  </si>
  <si>
    <t>项目名称</t>
  </si>
  <si>
    <t>施工单位</t>
  </si>
  <si>
    <t>巢湖学院图书馆环境文化提升项目</t>
  </si>
  <si>
    <t>清单编制</t>
  </si>
  <si>
    <t>环巢湖文化展馆设计施工一体化项目</t>
  </si>
  <si>
    <t>图书馆空调改造项目（一）（二）</t>
  </si>
  <si>
    <t>巢湖学院2017-2018零星维修项目</t>
  </si>
  <si>
    <t>巢湖学院2016年绿化提升项目</t>
  </si>
  <si>
    <t>安徽新安古建园林建设有限公司</t>
  </si>
  <si>
    <t>巢湖学院2018年学生宿舍水电联控项目</t>
  </si>
  <si>
    <t>常州常工电子科技股份有限公司</t>
  </si>
  <si>
    <t>靓城、益东、富春、第一建筑、淮北远景、诚红、恒兴等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</si>
</sst>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2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楷体_GB2312"/>
      <family val="3"/>
    </font>
    <font>
      <sz val="12"/>
      <name val="楷体"/>
      <family val="3"/>
    </font>
    <font>
      <sz val="20"/>
      <name val="方正小标宋_GBK"/>
      <family val="4"/>
    </font>
    <font>
      <sz val="12"/>
      <name val="方正小标宋_GBK"/>
      <family val="4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仿宋_GBK"/>
      <family val="4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2" fillId="0" borderId="10" xfId="40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 wrapText="1"/>
      <protection/>
    </xf>
    <xf numFmtId="176" fontId="9" fillId="0" borderId="10" xfId="40" applyNumberFormat="1" applyFont="1" applyBorder="1" applyAlignment="1">
      <alignment horizontal="center" vertical="center"/>
      <protection/>
    </xf>
    <xf numFmtId="10" fontId="9" fillId="0" borderId="10" xfId="40" applyNumberFormat="1" applyFont="1" applyBorder="1" applyAlignment="1">
      <alignment horizontal="center" vertical="center"/>
      <protection/>
    </xf>
    <xf numFmtId="10" fontId="1" fillId="0" borderId="10" xfId="40" applyNumberFormat="1" applyFont="1" applyBorder="1" applyAlignment="1">
      <alignment horizontal="center" vertical="center"/>
      <protection/>
    </xf>
    <xf numFmtId="14" fontId="5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0" fillId="0" borderId="12" xfId="40" applyFont="1" applyBorder="1" applyAlignment="1">
      <alignment horizontal="center" vertical="center"/>
      <protection/>
    </xf>
    <xf numFmtId="0" fontId="10" fillId="0" borderId="13" xfId="40" applyFont="1" applyBorder="1" applyAlignment="1">
      <alignment horizontal="center" vertical="center"/>
      <protection/>
    </xf>
    <xf numFmtId="0" fontId="10" fillId="0" borderId="14" xfId="40" applyFont="1" applyBorder="1" applyAlignment="1">
      <alignment horizontal="center" vertical="center"/>
      <protection/>
    </xf>
    <xf numFmtId="0" fontId="48" fillId="0" borderId="15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 wrapText="1"/>
    </xf>
    <xf numFmtId="176" fontId="29" fillId="0" borderId="10" xfId="40" applyNumberFormat="1" applyFont="1" applyBorder="1" applyAlignment="1">
      <alignment horizontal="center" vertical="center"/>
      <protection/>
    </xf>
    <xf numFmtId="176" fontId="30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6.50390625" style="1" customWidth="1"/>
    <col min="2" max="2" width="35.50390625" style="1" customWidth="1"/>
    <col min="3" max="3" width="60.625" style="1" customWidth="1"/>
    <col min="4" max="4" width="14.375" style="1" customWidth="1"/>
    <col min="5" max="5" width="13.375" style="1" customWidth="1"/>
    <col min="6" max="6" width="12.625" style="1" customWidth="1"/>
    <col min="7" max="7" width="11.625" style="0" customWidth="1"/>
  </cols>
  <sheetData>
    <row r="1" spans="1:7" ht="30" customHeight="1">
      <c r="A1" s="9" t="s">
        <v>7</v>
      </c>
      <c r="B1" s="10"/>
      <c r="C1" s="10"/>
      <c r="D1" s="10"/>
      <c r="E1" s="10"/>
      <c r="F1" s="10"/>
      <c r="G1" s="10"/>
    </row>
    <row r="2" spans="1:7" ht="24.75" customHeight="1">
      <c r="A2" s="11" t="s">
        <v>3</v>
      </c>
      <c r="B2" s="11"/>
      <c r="C2" s="11"/>
      <c r="D2" s="11"/>
      <c r="E2" s="11"/>
      <c r="F2" s="11"/>
      <c r="G2" s="11"/>
    </row>
    <row r="3" spans="1:7" ht="30" customHeight="1">
      <c r="A3" s="3" t="s">
        <v>0</v>
      </c>
      <c r="B3" s="3" t="s">
        <v>8</v>
      </c>
      <c r="C3" s="3" t="s">
        <v>9</v>
      </c>
      <c r="D3" s="3" t="s">
        <v>1</v>
      </c>
      <c r="E3" s="3" t="s">
        <v>2</v>
      </c>
      <c r="F3" s="3" t="s">
        <v>4</v>
      </c>
      <c r="G3" s="3" t="s">
        <v>5</v>
      </c>
    </row>
    <row r="4" spans="1:7" ht="24.75" customHeight="1">
      <c r="A4" s="4">
        <v>1</v>
      </c>
      <c r="B4" s="15" t="s">
        <v>10</v>
      </c>
      <c r="C4" s="16" t="s">
        <v>11</v>
      </c>
      <c r="D4" s="17">
        <v>0</v>
      </c>
      <c r="E4" s="17">
        <v>579188.38</v>
      </c>
      <c r="F4" s="18"/>
      <c r="G4" s="7"/>
    </row>
    <row r="5" spans="1:7" ht="21" customHeight="1">
      <c r="A5" s="4">
        <v>2</v>
      </c>
      <c r="B5" s="15" t="s">
        <v>12</v>
      </c>
      <c r="C5" s="16" t="s">
        <v>11</v>
      </c>
      <c r="D5" s="17">
        <v>0</v>
      </c>
      <c r="E5" s="17">
        <v>622709.34</v>
      </c>
      <c r="F5" s="18"/>
      <c r="G5" s="7"/>
    </row>
    <row r="6" spans="1:7" ht="18.75">
      <c r="A6" s="4">
        <v>3</v>
      </c>
      <c r="B6" s="15" t="s">
        <v>13</v>
      </c>
      <c r="C6" s="16" t="s">
        <v>11</v>
      </c>
      <c r="D6" s="17">
        <v>0</v>
      </c>
      <c r="E6" s="17">
        <v>4317604.17</v>
      </c>
      <c r="F6" s="18"/>
      <c r="G6" s="7"/>
    </row>
    <row r="7" spans="1:7" ht="18.75">
      <c r="A7" s="4">
        <v>4</v>
      </c>
      <c r="B7" s="16" t="s">
        <v>14</v>
      </c>
      <c r="C7" s="16" t="s">
        <v>19</v>
      </c>
      <c r="D7" s="17">
        <v>8382507.23</v>
      </c>
      <c r="E7" s="17">
        <v>6331985.32</v>
      </c>
      <c r="F7" s="18">
        <f>D7-E7</f>
        <v>2050521.9100000001</v>
      </c>
      <c r="G7" s="7">
        <f>F7/D7</f>
        <v>0.24461916390139518</v>
      </c>
    </row>
    <row r="8" spans="1:7" ht="18.75">
      <c r="A8" s="4">
        <v>5</v>
      </c>
      <c r="B8" s="16" t="s">
        <v>15</v>
      </c>
      <c r="C8" s="16" t="s">
        <v>16</v>
      </c>
      <c r="D8" s="17">
        <v>3612872.35</v>
      </c>
      <c r="E8" s="17">
        <v>3020600.7</v>
      </c>
      <c r="F8" s="18">
        <v>592271.65</v>
      </c>
      <c r="G8" s="7">
        <f>F8/D8</f>
        <v>0.16393373267118058</v>
      </c>
    </row>
    <row r="9" spans="1:7" ht="18.75">
      <c r="A9" s="4">
        <v>6</v>
      </c>
      <c r="B9" s="16" t="s">
        <v>17</v>
      </c>
      <c r="C9" s="16" t="s">
        <v>18</v>
      </c>
      <c r="D9" s="17">
        <v>488800</v>
      </c>
      <c r="E9" s="17">
        <f>D9</f>
        <v>488800</v>
      </c>
      <c r="F9" s="18">
        <f>D9-E9</f>
        <v>0</v>
      </c>
      <c r="G9" s="7">
        <f>F9/D9</f>
        <v>0</v>
      </c>
    </row>
    <row r="10" spans="1:7" ht="18.75">
      <c r="A10" s="4"/>
      <c r="B10" s="5"/>
      <c r="C10" s="5"/>
      <c r="D10" s="6"/>
      <c r="E10" s="6"/>
      <c r="F10" s="6"/>
      <c r="G10" s="7"/>
    </row>
    <row r="11" spans="1:7" ht="15.75">
      <c r="A11" s="12" t="s">
        <v>6</v>
      </c>
      <c r="B11" s="13"/>
      <c r="C11" s="14"/>
      <c r="D11" s="2">
        <f>SUM(D4:D10)</f>
        <v>12484179.58</v>
      </c>
      <c r="E11" s="2">
        <f>SUM(E4:E10)</f>
        <v>15360887.91</v>
      </c>
      <c r="F11" s="2">
        <f>SUM(F4:F10)</f>
        <v>2642793.56</v>
      </c>
      <c r="G11" s="8">
        <f>F11/D11</f>
        <v>0.21169140855950425</v>
      </c>
    </row>
  </sheetData>
  <sheetProtection/>
  <mergeCells count="3">
    <mergeCell ref="A1:G1"/>
    <mergeCell ref="A2:G2"/>
    <mergeCell ref="A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2016-07-11T06:45:45Z</cp:lastPrinted>
  <dcterms:created xsi:type="dcterms:W3CDTF">1996-12-17T01:32:42Z</dcterms:created>
  <dcterms:modified xsi:type="dcterms:W3CDTF">2019-01-15T06:46:09Z</dcterms:modified>
  <cp:category/>
  <cp:version/>
  <cp:contentType/>
  <cp:contentStatus/>
</cp:coreProperties>
</file>