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年工程审计情况一览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<sst xmlns="http://schemas.openxmlformats.org/spreadsheetml/2006/main" count="44" uniqueCount="41">
  <si>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序号</t>
  </si>
  <si>
    <t>施工单位</t>
  </si>
  <si>
    <t>项    目</t>
  </si>
  <si>
    <t>送审金额</t>
  </si>
  <si>
    <t>审定金额</t>
  </si>
  <si>
    <t>核减率</t>
  </si>
  <si>
    <t>小计</t>
  </si>
  <si>
    <t>审减金额</t>
  </si>
  <si>
    <t>蒋应文</t>
  </si>
  <si>
    <t>巢湖经开区敏捷建筑装饰工程队</t>
  </si>
  <si>
    <t>合肥市汇泉物业发展有限公司</t>
  </si>
  <si>
    <t>2016年度水电改造与安装</t>
  </si>
  <si>
    <t>巢湖瑞林家具厂</t>
  </si>
  <si>
    <t>巢湖市恒瑞建筑装饰服务中心</t>
  </si>
  <si>
    <t>7#、8#单身宿舍维修改造工程</t>
  </si>
  <si>
    <t>安徽丰瑞建筑工程有限责任公司</t>
  </si>
  <si>
    <t>巢湖恒兴建筑装饰有限责任公司</t>
  </si>
  <si>
    <t>巢湖学院东区道路工程</t>
  </si>
  <si>
    <t>巢湖学院教工宿舍改造工程</t>
  </si>
  <si>
    <t xml:space="preserve">教职工宿舍维修项目 </t>
  </si>
  <si>
    <t>巢湖经开区敏捷建筑装饰工程队</t>
  </si>
  <si>
    <t>巢湖经开区宏泉建筑装饰中心</t>
  </si>
  <si>
    <t>巢湖学院2017年度工程审计情况一览表</t>
  </si>
  <si>
    <t>江苏光大体育工程有限公司</t>
  </si>
  <si>
    <t>江苏光大体育工程有限公司</t>
  </si>
  <si>
    <t>巢湖学院老运动场改造工程</t>
  </si>
  <si>
    <t>南京耐斯坦体育建设工程有限公司</t>
  </si>
  <si>
    <t>巢湖学院球场改造工程</t>
  </si>
  <si>
    <t>中科软科技股份有限公司</t>
  </si>
  <si>
    <t>巢湖学院图书馆智能化工程</t>
  </si>
  <si>
    <t>巢湖市恒兴建筑装饰有限责任公司</t>
  </si>
  <si>
    <t>巢湖学院艺术楼改造施工项目</t>
  </si>
  <si>
    <t>巢湖学院新建运动场工程</t>
  </si>
  <si>
    <t>巢湖学院零星维修工程</t>
  </si>
  <si>
    <t xml:space="preserve">巢湖学院零星维修工程2016 </t>
  </si>
  <si>
    <t xml:space="preserve">瓦工零星维修工程 </t>
  </si>
  <si>
    <t xml:space="preserve">学院院内零星维修项目 </t>
  </si>
  <si>
    <t>巢湖学院报告厅改造工程</t>
  </si>
  <si>
    <t>2016年学生公寓木工维修</t>
  </si>
  <si>
    <t xml:space="preserve">晒衣架制安及附属项目 </t>
  </si>
  <si>
    <t xml:space="preserve">                                                                                               单位：元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</si>
</sst>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b/>
      <sz val="11"/>
      <name val="Times New Roman"/>
      <family val="1"/>
    </font>
    <font>
      <b/>
      <sz val="14"/>
      <name val="楷体_GB2312"/>
      <family val="3"/>
    </font>
    <font>
      <sz val="12"/>
      <name val="楷体"/>
      <family val="3"/>
    </font>
    <font>
      <sz val="20"/>
      <name val="方正小标宋_GBK"/>
      <family val="0"/>
    </font>
    <font>
      <sz val="12"/>
      <name val="方正小标宋_GBK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40" applyBorder="1" applyAlignment="1">
      <alignment horizontal="center" vertical="center"/>
      <protection/>
    </xf>
    <xf numFmtId="176" fontId="3" fillId="0" borderId="10" xfId="40" applyNumberFormat="1" applyFont="1" applyBorder="1" applyAlignment="1">
      <alignment horizontal="center" vertical="center"/>
      <protection/>
    </xf>
    <xf numFmtId="10" fontId="2" fillId="0" borderId="10" xfId="40" applyNumberFormat="1" applyFont="1" applyBorder="1" applyAlignment="1">
      <alignment horizontal="center" vertical="center"/>
      <protection/>
    </xf>
    <xf numFmtId="176" fontId="0" fillId="0" borderId="0" xfId="0" applyNumberFormat="1" applyAlignment="1">
      <alignment/>
    </xf>
    <xf numFmtId="176" fontId="5" fillId="0" borderId="10" xfId="40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12" xfId="40" applyFont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5.375" style="1" customWidth="1"/>
    <col min="2" max="2" width="28.875" style="1" customWidth="1"/>
    <col min="3" max="3" width="25.125" style="1" customWidth="1"/>
    <col min="4" max="4" width="14.375" style="1" customWidth="1"/>
    <col min="5" max="5" width="13.375" style="1" customWidth="1"/>
    <col min="6" max="6" width="12.625" style="1" customWidth="1"/>
    <col min="7" max="7" width="9.00390625" style="1" customWidth="1"/>
    <col min="8" max="8" width="12.75390625" style="0" bestFit="1" customWidth="1"/>
  </cols>
  <sheetData>
    <row r="1" spans="1:7" ht="30" customHeight="1">
      <c r="A1" s="11" t="s">
        <v>22</v>
      </c>
      <c r="B1" s="12"/>
      <c r="C1" s="12"/>
      <c r="D1" s="12"/>
      <c r="E1" s="12"/>
      <c r="F1" s="12"/>
      <c r="G1" s="12"/>
    </row>
    <row r="2" spans="1:7" ht="24.75" customHeight="1">
      <c r="A2" s="13" t="s">
        <v>40</v>
      </c>
      <c r="B2" s="13"/>
      <c r="C2" s="13"/>
      <c r="D2" s="13"/>
      <c r="E2" s="13"/>
      <c r="F2" s="13"/>
      <c r="G2" s="13"/>
    </row>
    <row r="3" spans="1:7" ht="30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7</v>
      </c>
      <c r="G3" s="7" t="s">
        <v>5</v>
      </c>
    </row>
    <row r="4" spans="1:7" ht="24.75" customHeight="1">
      <c r="A4" s="2">
        <v>1</v>
      </c>
      <c r="B4" s="8" t="s">
        <v>13</v>
      </c>
      <c r="C4" s="8" t="s">
        <v>14</v>
      </c>
      <c r="D4" s="3">
        <v>319287.04</v>
      </c>
      <c r="E4" s="3">
        <v>288714.78</v>
      </c>
      <c r="F4" s="3">
        <f aca="true" t="shared" si="0" ref="F4:F9">D4-E4</f>
        <v>30572.25999999995</v>
      </c>
      <c r="G4" s="4">
        <f aca="true" t="shared" si="1" ref="G4:G21">F4/D4</f>
        <v>0.09575164716989437</v>
      </c>
    </row>
    <row r="5" spans="1:7" ht="24.75" customHeight="1">
      <c r="A5" s="2">
        <v>2</v>
      </c>
      <c r="B5" s="8" t="s">
        <v>15</v>
      </c>
      <c r="C5" s="8" t="s">
        <v>37</v>
      </c>
      <c r="D5" s="3">
        <v>99822.84</v>
      </c>
      <c r="E5" s="3">
        <v>83851.19</v>
      </c>
      <c r="F5" s="3">
        <f t="shared" si="0"/>
        <v>15971.649999999994</v>
      </c>
      <c r="G5" s="4">
        <f t="shared" si="1"/>
        <v>0.1599999559219112</v>
      </c>
    </row>
    <row r="6" spans="1:7" ht="24.75" customHeight="1">
      <c r="A6" s="2">
        <v>3</v>
      </c>
      <c r="B6" s="8" t="s">
        <v>16</v>
      </c>
      <c r="C6" s="8" t="s">
        <v>17</v>
      </c>
      <c r="D6" s="3">
        <v>51266.65</v>
      </c>
      <c r="E6" s="3">
        <v>43832.98</v>
      </c>
      <c r="F6" s="3">
        <f t="shared" si="0"/>
        <v>7433.669999999998</v>
      </c>
      <c r="G6" s="4">
        <f t="shared" si="1"/>
        <v>0.14500011215868402</v>
      </c>
    </row>
    <row r="7" spans="1:7" ht="24.75" customHeight="1">
      <c r="A7" s="2">
        <v>4</v>
      </c>
      <c r="B7" s="8" t="s">
        <v>21</v>
      </c>
      <c r="C7" s="8" t="s">
        <v>33</v>
      </c>
      <c r="D7" s="3">
        <v>945821.97</v>
      </c>
      <c r="E7" s="3">
        <v>769899.08</v>
      </c>
      <c r="F7" s="3">
        <f t="shared" si="0"/>
        <v>175922.89</v>
      </c>
      <c r="G7" s="4">
        <f t="shared" si="1"/>
        <v>0.1860000037850675</v>
      </c>
    </row>
    <row r="8" spans="1:7" ht="24.75" customHeight="1">
      <c r="A8" s="2">
        <v>5</v>
      </c>
      <c r="B8" s="8" t="s">
        <v>13</v>
      </c>
      <c r="C8" s="8" t="s">
        <v>18</v>
      </c>
      <c r="D8" s="3">
        <v>273708.22</v>
      </c>
      <c r="E8" s="3">
        <v>231502.7</v>
      </c>
      <c r="F8" s="3">
        <f t="shared" si="0"/>
        <v>42205.51999999996</v>
      </c>
      <c r="G8" s="4">
        <f t="shared" si="1"/>
        <v>0.1541989495236934</v>
      </c>
    </row>
    <row r="9" spans="1:7" ht="24.75" customHeight="1">
      <c r="A9" s="2">
        <v>6</v>
      </c>
      <c r="B9" s="9" t="s">
        <v>13</v>
      </c>
      <c r="C9" s="8" t="s">
        <v>34</v>
      </c>
      <c r="D9" s="3">
        <v>703653.21</v>
      </c>
      <c r="E9" s="3">
        <v>612178.29</v>
      </c>
      <c r="F9" s="3">
        <f t="shared" si="0"/>
        <v>91474.91999999993</v>
      </c>
      <c r="G9" s="4">
        <f t="shared" si="1"/>
        <v>0.13000000383711732</v>
      </c>
    </row>
    <row r="10" spans="1:7" ht="24.75" customHeight="1">
      <c r="A10" s="2">
        <v>7</v>
      </c>
      <c r="B10" s="10" t="s">
        <v>20</v>
      </c>
      <c r="C10" s="8" t="s">
        <v>19</v>
      </c>
      <c r="D10" s="3">
        <v>226081.23</v>
      </c>
      <c r="E10" s="3">
        <v>191038.63</v>
      </c>
      <c r="F10" s="3">
        <f aca="true" t="shared" si="2" ref="F10:F20">D10-E10</f>
        <v>35042.600000000006</v>
      </c>
      <c r="G10" s="4">
        <f t="shared" si="1"/>
        <v>0.15500004135681678</v>
      </c>
    </row>
    <row r="11" spans="1:7" ht="24.75" customHeight="1">
      <c r="A11" s="2">
        <v>8</v>
      </c>
      <c r="B11" s="10" t="s">
        <v>8</v>
      </c>
      <c r="C11" s="8" t="s">
        <v>35</v>
      </c>
      <c r="D11" s="3">
        <v>72879.83</v>
      </c>
      <c r="E11" s="3">
        <v>60712.44</v>
      </c>
      <c r="F11" s="3">
        <f t="shared" si="2"/>
        <v>12167.39</v>
      </c>
      <c r="G11" s="4">
        <f t="shared" si="1"/>
        <v>0.16695140479883117</v>
      </c>
    </row>
    <row r="12" spans="1:7" ht="24.75" customHeight="1">
      <c r="A12" s="2">
        <v>9</v>
      </c>
      <c r="B12" s="10" t="s">
        <v>9</v>
      </c>
      <c r="C12" s="8" t="s">
        <v>39</v>
      </c>
      <c r="D12" s="3">
        <v>144602.68</v>
      </c>
      <c r="E12" s="3">
        <v>122189.26</v>
      </c>
      <c r="F12" s="3">
        <f t="shared" si="2"/>
        <v>22413.42</v>
      </c>
      <c r="G12" s="4">
        <f t="shared" si="1"/>
        <v>0.15500003181130528</v>
      </c>
    </row>
    <row r="13" spans="1:7" ht="24.75" customHeight="1">
      <c r="A13" s="2">
        <v>10</v>
      </c>
      <c r="B13" s="10" t="s">
        <v>20</v>
      </c>
      <c r="C13" s="8" t="s">
        <v>36</v>
      </c>
      <c r="D13" s="3">
        <v>373031.52</v>
      </c>
      <c r="E13" s="3">
        <v>315211.63</v>
      </c>
      <c r="F13" s="3">
        <f t="shared" si="2"/>
        <v>57819.890000000014</v>
      </c>
      <c r="G13" s="4">
        <f t="shared" si="1"/>
        <v>0.15500001179524994</v>
      </c>
    </row>
    <row r="14" spans="1:7" ht="24.75" customHeight="1">
      <c r="A14" s="2">
        <v>11</v>
      </c>
      <c r="B14" s="10" t="s">
        <v>10</v>
      </c>
      <c r="C14" s="8" t="s">
        <v>11</v>
      </c>
      <c r="D14" s="3">
        <v>102567.97</v>
      </c>
      <c r="E14" s="3">
        <v>82915.22</v>
      </c>
      <c r="F14" s="3">
        <f t="shared" si="2"/>
        <v>19652.75</v>
      </c>
      <c r="G14" s="4">
        <f t="shared" si="1"/>
        <v>0.191607087475749</v>
      </c>
    </row>
    <row r="15" spans="1:7" ht="24.75" customHeight="1">
      <c r="A15" s="2">
        <v>12</v>
      </c>
      <c r="B15" s="10" t="s">
        <v>12</v>
      </c>
      <c r="C15" s="8" t="s">
        <v>38</v>
      </c>
      <c r="D15" s="3">
        <v>196786.8</v>
      </c>
      <c r="E15" s="3">
        <v>165481.54</v>
      </c>
      <c r="F15" s="3">
        <f t="shared" si="2"/>
        <v>31305.25999999998</v>
      </c>
      <c r="G15" s="4">
        <f t="shared" si="1"/>
        <v>0.1590821132311719</v>
      </c>
    </row>
    <row r="16" spans="1:7" ht="24.75" customHeight="1">
      <c r="A16" s="2">
        <v>13</v>
      </c>
      <c r="B16" s="10" t="s">
        <v>24</v>
      </c>
      <c r="C16" s="8" t="s">
        <v>25</v>
      </c>
      <c r="D16" s="3">
        <v>1947658.16</v>
      </c>
      <c r="E16" s="3">
        <v>1883607.65</v>
      </c>
      <c r="F16" s="3">
        <f t="shared" si="2"/>
        <v>64050.51000000001</v>
      </c>
      <c r="G16" s="4">
        <f t="shared" si="1"/>
        <v>0.032885909506830506</v>
      </c>
    </row>
    <row r="17" spans="1:7" ht="24.75" customHeight="1">
      <c r="A17" s="2">
        <v>14</v>
      </c>
      <c r="B17" s="10" t="s">
        <v>26</v>
      </c>
      <c r="C17" s="8" t="s">
        <v>27</v>
      </c>
      <c r="D17" s="3">
        <v>2079567.33</v>
      </c>
      <c r="E17" s="3">
        <v>1969900.45</v>
      </c>
      <c r="F17" s="3">
        <f t="shared" si="2"/>
        <v>109666.88000000012</v>
      </c>
      <c r="G17" s="4">
        <f t="shared" si="1"/>
        <v>0.052735431268772684</v>
      </c>
    </row>
    <row r="18" spans="1:7" ht="24.75" customHeight="1">
      <c r="A18" s="2">
        <v>15</v>
      </c>
      <c r="B18" s="10" t="s">
        <v>28</v>
      </c>
      <c r="C18" s="8" t="s">
        <v>29</v>
      </c>
      <c r="D18" s="3">
        <v>3293602.72</v>
      </c>
      <c r="E18" s="3">
        <v>2531058.72</v>
      </c>
      <c r="F18" s="3">
        <f t="shared" si="2"/>
        <v>762544</v>
      </c>
      <c r="G18" s="4">
        <f t="shared" si="1"/>
        <v>0.231522762405297</v>
      </c>
    </row>
    <row r="19" spans="1:7" ht="24.75" customHeight="1">
      <c r="A19" s="2">
        <v>16</v>
      </c>
      <c r="B19" s="10" t="s">
        <v>30</v>
      </c>
      <c r="C19" s="8" t="s">
        <v>31</v>
      </c>
      <c r="D19" s="3">
        <v>1814674.06</v>
      </c>
      <c r="E19" s="3">
        <v>1793029.44</v>
      </c>
      <c r="F19" s="3">
        <f t="shared" si="2"/>
        <v>21644.62000000011</v>
      </c>
      <c r="G19" s="4">
        <f t="shared" si="1"/>
        <v>0.011927552433300397</v>
      </c>
    </row>
    <row r="20" spans="1:7" ht="24.75" customHeight="1">
      <c r="A20" s="2">
        <v>17</v>
      </c>
      <c r="B20" s="10" t="s">
        <v>23</v>
      </c>
      <c r="C20" s="8" t="s">
        <v>32</v>
      </c>
      <c r="D20" s="3">
        <v>6957363.46</v>
      </c>
      <c r="E20" s="3">
        <v>6770246.57</v>
      </c>
      <c r="F20" s="3">
        <f t="shared" si="2"/>
        <v>187116.88999999966</v>
      </c>
      <c r="G20" s="4">
        <f t="shared" si="1"/>
        <v>0.026894798737451566</v>
      </c>
    </row>
    <row r="21" spans="1:8" ht="24.75" customHeight="1">
      <c r="A21" s="14" t="s">
        <v>6</v>
      </c>
      <c r="B21" s="15"/>
      <c r="C21" s="16"/>
      <c r="D21" s="6">
        <f>SUM(D4:D20)</f>
        <v>19602375.69</v>
      </c>
      <c r="E21" s="6">
        <f>SUM(E4:E20)</f>
        <v>17915370.57</v>
      </c>
      <c r="F21" s="6">
        <f>SUM(F4:F20)</f>
        <v>1687005.1199999996</v>
      </c>
      <c r="G21" s="4">
        <f t="shared" si="1"/>
        <v>0.08606125842494755</v>
      </c>
      <c r="H21" s="5"/>
    </row>
    <row r="22" spans="1:7" ht="21" customHeight="1">
      <c r="A22" s="17"/>
      <c r="B22" s="17"/>
      <c r="C22" s="17"/>
      <c r="D22" s="17"/>
      <c r="E22" s="17"/>
      <c r="F22" s="17"/>
      <c r="G22" s="17"/>
    </row>
  </sheetData>
  <sheetProtection/>
  <mergeCells count="4">
    <mergeCell ref="A1:G1"/>
    <mergeCell ref="A2:G2"/>
    <mergeCell ref="A21:C21"/>
    <mergeCell ref="A22:G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2016-07-11T06:45:45Z</cp:lastPrinted>
  <dcterms:created xsi:type="dcterms:W3CDTF">1996-12-17T01:32:42Z</dcterms:created>
  <dcterms:modified xsi:type="dcterms:W3CDTF">2018-01-19T01:50:28Z</dcterms:modified>
  <cp:category/>
  <cp:version/>
  <cp:contentType/>
  <cp:contentStatus/>
</cp:coreProperties>
</file>